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E22" i="1"/>
  <c r="F22" i="1"/>
  <c r="D22" i="1"/>
</calcChain>
</file>

<file path=xl/sharedStrings.xml><?xml version="1.0" encoding="utf-8"?>
<sst xmlns="http://schemas.openxmlformats.org/spreadsheetml/2006/main" count="55" uniqueCount="46">
  <si>
    <t>Social og sundhed</t>
  </si>
  <si>
    <t>Korr. Budget</t>
  </si>
  <si>
    <t>Regnskab</t>
  </si>
  <si>
    <t>Uforbrugt</t>
  </si>
  <si>
    <t xml:space="preserve">Forventet </t>
  </si>
  <si>
    <t>Status</t>
  </si>
  <si>
    <t>31.08.2016</t>
  </si>
  <si>
    <t>beløb</t>
  </si>
  <si>
    <t>forbrug i alt      2016</t>
  </si>
  <si>
    <t>018802</t>
  </si>
  <si>
    <t>Renovering af Alslev Forsamlingshus</t>
  </si>
  <si>
    <t>Afsluttes 2016</t>
  </si>
  <si>
    <t>018829</t>
  </si>
  <si>
    <t>Servicearealer, Helle Plejecenter Starup</t>
  </si>
  <si>
    <t>018834</t>
  </si>
  <si>
    <t>Køb af servicearealer, 8 boliger Baunbo, Lunde</t>
  </si>
  <si>
    <t>Merindtægt ved salg i 2015 - tilføres kassen</t>
  </si>
  <si>
    <t>018835</t>
  </si>
  <si>
    <t>Ansager områdecenter - syns og skøn sag</t>
  </si>
  <si>
    <t>018836</t>
  </si>
  <si>
    <t>Etablering af parkeringsplads ved Hybenbo</t>
  </si>
  <si>
    <t>018837</t>
  </si>
  <si>
    <t>Nedbrydning af hovedbygning - Thueslund</t>
  </si>
  <si>
    <t>018838</t>
  </si>
  <si>
    <t>Ombygnimng Krogen 7, Varde</t>
  </si>
  <si>
    <t>Afventer afgørelse vedr. Krogen 3</t>
  </si>
  <si>
    <t>482850</t>
  </si>
  <si>
    <t xml:space="preserve">Træningsfaciliteter på plejecentrene </t>
  </si>
  <si>
    <t>Afventer Plejeplan</t>
  </si>
  <si>
    <t>523827</t>
  </si>
  <si>
    <t>Krogen, forbedring af udeareal på Jægumsvej</t>
  </si>
  <si>
    <t>532847</t>
  </si>
  <si>
    <t>Ombygning af Baunbo</t>
  </si>
  <si>
    <t>532848</t>
  </si>
  <si>
    <t>Hjemmepleje Midt/Vest, ombygning af Hybenbo</t>
  </si>
  <si>
    <t>Udsat til 2017</t>
  </si>
  <si>
    <t>550811</t>
  </si>
  <si>
    <t>Lunden, Trådløst kaldeanlæg samt telefonanlæg</t>
  </si>
  <si>
    <t>550814</t>
  </si>
  <si>
    <t xml:space="preserve">Renovering af dagtilbud på Lunden </t>
  </si>
  <si>
    <t>550815</t>
  </si>
  <si>
    <t>Renovering af genoptræningsafd., Lunden</t>
  </si>
  <si>
    <t>559820</t>
  </si>
  <si>
    <t xml:space="preserve">Køb og ombyg. af Dalgasvej 35 - til Psykiatrien </t>
  </si>
  <si>
    <t>Fortsætter i 2017</t>
  </si>
  <si>
    <t>Anlægsudgifter pr. 31.08.2016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</si>
</sst>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/>
    <xf numFmtId="0" fontId="3" fillId="0" borderId="0" xfId="1" applyNumberFormat="1" applyFont="1" applyFill="1" applyBorder="1" applyAlignment="1" applyProtection="1"/>
    <xf numFmtId="3" fontId="3" fillId="0" borderId="5" xfId="1" applyNumberFormat="1" applyFont="1" applyFill="1" applyBorder="1" applyAlignment="1" applyProtection="1"/>
    <xf numFmtId="3" fontId="3" fillId="0" borderId="7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0" fontId="2" fillId="0" borderId="7" xfId="1" applyBorder="1"/>
    <xf numFmtId="0" fontId="2" fillId="0" borderId="5" xfId="1" applyBorder="1"/>
    <xf numFmtId="0" fontId="2" fillId="0" borderId="4" xfId="1" applyBorder="1"/>
    <xf numFmtId="0" fontId="3" fillId="0" borderId="6" xfId="1" applyNumberFormat="1" applyFont="1" applyFill="1" applyBorder="1" applyAlignment="1" applyProtection="1"/>
    <xf numFmtId="49" fontId="3" fillId="0" borderId="7" xfId="1" applyNumberFormat="1" applyFont="1" applyFill="1" applyBorder="1" applyAlignment="1" applyProtection="1">
      <protection locked="0"/>
    </xf>
    <xf numFmtId="49" fontId="3" fillId="0" borderId="7" xfId="1" quotePrefix="1" applyNumberFormat="1" applyFont="1" applyFill="1" applyBorder="1" applyAlignment="1" applyProtection="1">
      <protection locked="0"/>
    </xf>
    <xf numFmtId="49" fontId="4" fillId="0" borderId="7" xfId="1" quotePrefix="1" applyNumberFormat="1" applyFont="1" applyFill="1" applyBorder="1" applyAlignment="1" applyProtection="1">
      <protection locked="0"/>
    </xf>
    <xf numFmtId="49" fontId="4" fillId="0" borderId="7" xfId="1" applyNumberFormat="1" applyFont="1" applyFill="1" applyBorder="1" applyAlignment="1" applyProtection="1">
      <protection locked="0"/>
    </xf>
    <xf numFmtId="3" fontId="3" fillId="0" borderId="4" xfId="1" applyNumberFormat="1" applyFont="1" applyFill="1" applyBorder="1" applyAlignment="1" applyProtection="1"/>
    <xf numFmtId="49" fontId="3" fillId="0" borderId="4" xfId="1" applyNumberFormat="1" applyFont="1" applyFill="1" applyBorder="1" applyAlignment="1" applyProtection="1">
      <alignment horizontal="left"/>
    </xf>
    <xf numFmtId="49" fontId="3" fillId="0" borderId="5" xfId="1" applyNumberFormat="1" applyFont="1" applyFill="1" applyBorder="1" applyAlignment="1" applyProtection="1">
      <alignment horizontal="left"/>
    </xf>
    <xf numFmtId="49" fontId="3" fillId="0" borderId="0" xfId="1" applyNumberFormat="1" applyFont="1" applyFill="1" applyBorder="1" applyAlignment="1" applyProtection="1">
      <alignment horizontal="left"/>
    </xf>
    <xf numFmtId="49" fontId="2" fillId="0" borderId="0" xfId="1" applyNumberFormat="1" applyAlignment="1">
      <alignment horizontal="left"/>
    </xf>
    <xf numFmtId="3" fontId="5" fillId="0" borderId="4" xfId="39" applyNumberFormat="1" applyFont="1" applyBorder="1"/>
    <xf numFmtId="0" fontId="3" fillId="0" borderId="0" xfId="1" applyNumberFormat="1" applyFont="1" applyFill="1" applyBorder="1" applyAlignment="1" applyProtection="1">
      <alignment wrapText="1"/>
    </xf>
    <xf numFmtId="3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wrapText="1"/>
    </xf>
    <xf numFmtId="0" fontId="3" fillId="0" borderId="3" xfId="1" applyNumberFormat="1" applyFont="1" applyFill="1" applyBorder="1" applyAlignment="1" applyProtection="1"/>
    <xf numFmtId="3" fontId="5" fillId="0" borderId="0" xfId="39" applyNumberFormat="1" applyFont="1" applyBorder="1"/>
    <xf numFmtId="0" fontId="5" fillId="0" borderId="0" xfId="1" applyFont="1" applyBorder="1"/>
    <xf numFmtId="49" fontId="3" fillId="0" borderId="4" xfId="1" applyNumberFormat="1" applyFont="1" applyFill="1" applyBorder="1" applyAlignment="1" applyProtection="1">
      <alignment horizontal="left"/>
      <protection locked="0"/>
    </xf>
    <xf numFmtId="0" fontId="3" fillId="0" borderId="2" xfId="1" applyNumberFormat="1" applyFont="1" applyFill="1" applyBorder="1" applyAlignment="1" applyProtection="1"/>
    <xf numFmtId="3" fontId="5" fillId="0" borderId="0" xfId="1" applyNumberFormat="1" applyFont="1" applyBorder="1"/>
    <xf numFmtId="49" fontId="3" fillId="0" borderId="7" xfId="1" applyNumberFormat="1" applyFont="1" applyFill="1" applyBorder="1" applyAlignment="1" applyProtection="1">
      <alignment horizontal="left"/>
    </xf>
    <xf numFmtId="49" fontId="3" fillId="0" borderId="7" xfId="1" applyNumberFormat="1" applyFont="1" applyFill="1" applyBorder="1" applyAlignment="1" applyProtection="1">
      <alignment horizontal="left"/>
      <protection locked="0"/>
    </xf>
    <xf numFmtId="49" fontId="3" fillId="2" borderId="4" xfId="1" applyNumberFormat="1" applyFont="1" applyFill="1" applyBorder="1" applyAlignment="1" applyProtection="1">
      <alignment horizontal="left"/>
    </xf>
    <xf numFmtId="0" fontId="3" fillId="2" borderId="4" xfId="1" applyNumberFormat="1" applyFont="1" applyFill="1" applyBorder="1" applyAlignment="1" applyProtection="1"/>
    <xf numFmtId="0" fontId="3" fillId="2" borderId="4" xfId="1" applyNumberFormat="1" applyFont="1" applyFill="1" applyBorder="1" applyAlignment="1" applyProtection="1">
      <alignment horizontal="center"/>
    </xf>
    <xf numFmtId="0" fontId="3" fillId="2" borderId="6" xfId="1" applyNumberFormat="1" applyFont="1" applyFill="1" applyBorder="1" applyAlignment="1" applyProtection="1">
      <alignment horizontal="center"/>
    </xf>
    <xf numFmtId="49" fontId="3" fillId="2" borderId="5" xfId="1" applyNumberFormat="1" applyFont="1" applyFill="1" applyBorder="1" applyAlignment="1" applyProtection="1">
      <alignment horizontal="left"/>
    </xf>
    <xf numFmtId="0" fontId="3" fillId="2" borderId="5" xfId="1" applyNumberFormat="1" applyFont="1" applyFill="1" applyBorder="1" applyAlignment="1" applyProtection="1"/>
    <xf numFmtId="0" fontId="3" fillId="2" borderId="5" xfId="1" applyNumberFormat="1" applyFont="1" applyFill="1" applyBorder="1" applyAlignment="1" applyProtection="1">
      <alignment horizontal="center"/>
    </xf>
    <xf numFmtId="0" fontId="3" fillId="2" borderId="2" xfId="1" applyNumberFormat="1" applyFont="1" applyFill="1" applyBorder="1" applyAlignment="1" applyProtection="1">
      <alignment horizontal="center"/>
    </xf>
    <xf numFmtId="0" fontId="3" fillId="2" borderId="1" xfId="1" applyNumberFormat="1" applyFont="1" applyFill="1" applyBorder="1" applyAlignment="1" applyProtection="1">
      <alignment horizontal="center"/>
    </xf>
    <xf numFmtId="0" fontId="3" fillId="2" borderId="5" xfId="1" applyNumberFormat="1" applyFont="1" applyFill="1" applyBorder="1" applyAlignment="1" applyProtection="1">
      <alignment horizontal="center" wrapText="1"/>
    </xf>
    <xf numFmtId="0" fontId="2" fillId="2" borderId="5" xfId="1" applyFill="1" applyBorder="1"/>
  </cellXfs>
  <cellStyles count="148">
    <cellStyle name="Komma 2" xfId="75"/>
    <cellStyle name="Komma 2 2" xfId="147"/>
    <cellStyle name="Komma 3" xfId="111"/>
    <cellStyle name="Komma 4" xfId="39"/>
    <cellStyle name="Normal" xfId="0" builtinId="0"/>
    <cellStyle name="Normal 2" xfId="2"/>
    <cellStyle name="Normal 2 2" xfId="4"/>
    <cellStyle name="Normal 3" xfId="3"/>
    <cellStyle name="Normal 3 2" xfId="6"/>
    <cellStyle name="Normal 3 2 2" xfId="13"/>
    <cellStyle name="Normal 3 2 2 2" xfId="27"/>
    <cellStyle name="Normal 3 2 2 2 2" xfId="63"/>
    <cellStyle name="Normal 3 2 2 2 2 2" xfId="135"/>
    <cellStyle name="Normal 3 2 2 2 3" xfId="99"/>
    <cellStyle name="Normal 3 2 2 3" xfId="49"/>
    <cellStyle name="Normal 3 2 2 3 2" xfId="121"/>
    <cellStyle name="Normal 3 2 2 4" xfId="85"/>
    <cellStyle name="Normal 3 2 3" xfId="20"/>
    <cellStyle name="Normal 3 2 3 2" xfId="56"/>
    <cellStyle name="Normal 3 2 3 2 2" xfId="128"/>
    <cellStyle name="Normal 3 2 3 3" xfId="92"/>
    <cellStyle name="Normal 3 2 4" xfId="34"/>
    <cellStyle name="Normal 3 2 4 2" xfId="70"/>
    <cellStyle name="Normal 3 2 4 2 2" xfId="142"/>
    <cellStyle name="Normal 3 2 4 3" xfId="106"/>
    <cellStyle name="Normal 3 2 5" xfId="42"/>
    <cellStyle name="Normal 3 2 5 2" xfId="114"/>
    <cellStyle name="Normal 3 2 6" xfId="78"/>
    <cellStyle name="Normal 3 3" xfId="7"/>
    <cellStyle name="Normal 3 3 2" xfId="14"/>
    <cellStyle name="Normal 3 3 2 2" xfId="28"/>
    <cellStyle name="Normal 3 3 2 2 2" xfId="64"/>
    <cellStyle name="Normal 3 3 2 2 2 2" xfId="136"/>
    <cellStyle name="Normal 3 3 2 2 3" xfId="100"/>
    <cellStyle name="Normal 3 3 2 3" xfId="50"/>
    <cellStyle name="Normal 3 3 2 3 2" xfId="122"/>
    <cellStyle name="Normal 3 3 2 4" xfId="86"/>
    <cellStyle name="Normal 3 3 3" xfId="21"/>
    <cellStyle name="Normal 3 3 3 2" xfId="57"/>
    <cellStyle name="Normal 3 3 3 2 2" xfId="129"/>
    <cellStyle name="Normal 3 3 3 3" xfId="93"/>
    <cellStyle name="Normal 3 3 4" xfId="35"/>
    <cellStyle name="Normal 3 3 4 2" xfId="71"/>
    <cellStyle name="Normal 3 3 4 2 2" xfId="143"/>
    <cellStyle name="Normal 3 3 4 3" xfId="107"/>
    <cellStyle name="Normal 3 3 5" xfId="43"/>
    <cellStyle name="Normal 3 3 5 2" xfId="115"/>
    <cellStyle name="Normal 3 3 6" xfId="79"/>
    <cellStyle name="Normal 3 4" xfId="9"/>
    <cellStyle name="Normal 3 4 2" xfId="16"/>
    <cellStyle name="Normal 3 4 2 2" xfId="30"/>
    <cellStyle name="Normal 3 4 2 2 2" xfId="66"/>
    <cellStyle name="Normal 3 4 2 2 2 2" xfId="138"/>
    <cellStyle name="Normal 3 4 2 2 3" xfId="102"/>
    <cellStyle name="Normal 3 4 2 3" xfId="52"/>
    <cellStyle name="Normal 3 4 2 3 2" xfId="124"/>
    <cellStyle name="Normal 3 4 2 4" xfId="88"/>
    <cellStyle name="Normal 3 4 3" xfId="23"/>
    <cellStyle name="Normal 3 4 3 2" xfId="59"/>
    <cellStyle name="Normal 3 4 3 2 2" xfId="131"/>
    <cellStyle name="Normal 3 4 3 3" xfId="95"/>
    <cellStyle name="Normal 3 4 4" xfId="37"/>
    <cellStyle name="Normal 3 4 4 2" xfId="73"/>
    <cellStyle name="Normal 3 4 4 2 2" xfId="145"/>
    <cellStyle name="Normal 3 4 4 3" xfId="109"/>
    <cellStyle name="Normal 3 4 5" xfId="45"/>
    <cellStyle name="Normal 3 4 5 2" xfId="117"/>
    <cellStyle name="Normal 3 4 6" xfId="81"/>
    <cellStyle name="Normal 3 5" xfId="11"/>
    <cellStyle name="Normal 3 5 2" xfId="25"/>
    <cellStyle name="Normal 3 5 2 2" xfId="61"/>
    <cellStyle name="Normal 3 5 2 2 2" xfId="133"/>
    <cellStyle name="Normal 3 5 2 3" xfId="97"/>
    <cellStyle name="Normal 3 5 3" xfId="47"/>
    <cellStyle name="Normal 3 5 3 2" xfId="119"/>
    <cellStyle name="Normal 3 5 4" xfId="83"/>
    <cellStyle name="Normal 3 6" xfId="18"/>
    <cellStyle name="Normal 3 6 2" xfId="54"/>
    <cellStyle name="Normal 3 6 2 2" xfId="126"/>
    <cellStyle name="Normal 3 6 3" xfId="90"/>
    <cellStyle name="Normal 3 7" xfId="32"/>
    <cellStyle name="Normal 3 7 2" xfId="68"/>
    <cellStyle name="Normal 3 7 2 2" xfId="140"/>
    <cellStyle name="Normal 3 7 3" xfId="104"/>
    <cellStyle name="Normal 3 8" xfId="40"/>
    <cellStyle name="Normal 3 8 2" xfId="112"/>
    <cellStyle name="Normal 3 9" xfId="76"/>
    <cellStyle name="Normal 4" xfId="5"/>
    <cellStyle name="Normal 4 2" xfId="8"/>
    <cellStyle name="Normal 4 2 2" xfId="15"/>
    <cellStyle name="Normal 4 2 2 2" xfId="29"/>
    <cellStyle name="Normal 4 2 2 2 2" xfId="65"/>
    <cellStyle name="Normal 4 2 2 2 2 2" xfId="137"/>
    <cellStyle name="Normal 4 2 2 2 3" xfId="101"/>
    <cellStyle name="Normal 4 2 2 3" xfId="51"/>
    <cellStyle name="Normal 4 2 2 3 2" xfId="123"/>
    <cellStyle name="Normal 4 2 2 4" xfId="87"/>
    <cellStyle name="Normal 4 2 3" xfId="22"/>
    <cellStyle name="Normal 4 2 3 2" xfId="58"/>
    <cellStyle name="Normal 4 2 3 2 2" xfId="130"/>
    <cellStyle name="Normal 4 2 3 3" xfId="94"/>
    <cellStyle name="Normal 4 2 4" xfId="36"/>
    <cellStyle name="Normal 4 2 4 2" xfId="72"/>
    <cellStyle name="Normal 4 2 4 2 2" xfId="144"/>
    <cellStyle name="Normal 4 2 4 3" xfId="108"/>
    <cellStyle name="Normal 4 2 5" xfId="44"/>
    <cellStyle name="Normal 4 2 5 2" xfId="116"/>
    <cellStyle name="Normal 4 2 6" xfId="80"/>
    <cellStyle name="Normal 4 3" xfId="10"/>
    <cellStyle name="Normal 4 3 2" xfId="17"/>
    <cellStyle name="Normal 4 3 2 2" xfId="31"/>
    <cellStyle name="Normal 4 3 2 2 2" xfId="67"/>
    <cellStyle name="Normal 4 3 2 2 2 2" xfId="139"/>
    <cellStyle name="Normal 4 3 2 2 3" xfId="103"/>
    <cellStyle name="Normal 4 3 2 3" xfId="53"/>
    <cellStyle name="Normal 4 3 2 3 2" xfId="125"/>
    <cellStyle name="Normal 4 3 2 4" xfId="89"/>
    <cellStyle name="Normal 4 3 3" xfId="24"/>
    <cellStyle name="Normal 4 3 3 2" xfId="60"/>
    <cellStyle name="Normal 4 3 3 2 2" xfId="132"/>
    <cellStyle name="Normal 4 3 3 3" xfId="96"/>
    <cellStyle name="Normal 4 3 4" xfId="38"/>
    <cellStyle name="Normal 4 3 4 2" xfId="74"/>
    <cellStyle name="Normal 4 3 4 2 2" xfId="146"/>
    <cellStyle name="Normal 4 3 4 3" xfId="110"/>
    <cellStyle name="Normal 4 3 5" xfId="46"/>
    <cellStyle name="Normal 4 3 5 2" xfId="118"/>
    <cellStyle name="Normal 4 3 6" xfId="82"/>
    <cellStyle name="Normal 4 4" xfId="12"/>
    <cellStyle name="Normal 4 4 2" xfId="26"/>
    <cellStyle name="Normal 4 4 2 2" xfId="62"/>
    <cellStyle name="Normal 4 4 2 2 2" xfId="134"/>
    <cellStyle name="Normal 4 4 2 3" xfId="98"/>
    <cellStyle name="Normal 4 4 3" xfId="48"/>
    <cellStyle name="Normal 4 4 3 2" xfId="120"/>
    <cellStyle name="Normal 4 4 4" xfId="84"/>
    <cellStyle name="Normal 4 5" xfId="19"/>
    <cellStyle name="Normal 4 5 2" xfId="55"/>
    <cellStyle name="Normal 4 5 2 2" xfId="127"/>
    <cellStyle name="Normal 4 5 3" xfId="91"/>
    <cellStyle name="Normal 4 6" xfId="33"/>
    <cellStyle name="Normal 4 6 2" xfId="69"/>
    <cellStyle name="Normal 4 6 2 2" xfId="141"/>
    <cellStyle name="Normal 4 6 3" xfId="105"/>
    <cellStyle name="Normal 4 7" xfId="41"/>
    <cellStyle name="Normal 4 7 2" xfId="113"/>
    <cellStyle name="Normal 4 8" xfId="77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/>
  </sheetViews>
  <sheetFormatPr defaultRowHeight="15" x14ac:dyDescent="0.25"/>
  <cols>
    <col min="1" max="1" width="3.28515625" customWidth="1"/>
    <col min="3" max="3" width="47.7109375" customWidth="1"/>
    <col min="4" max="7" width="11.7109375" customWidth="1"/>
    <col min="8" max="8" width="35.42578125" bestFit="1" customWidth="1"/>
  </cols>
  <sheetData>
    <row r="1" spans="1:8" x14ac:dyDescent="0.25">
      <c r="A1" s="1"/>
      <c r="B1" s="1" t="s">
        <v>45</v>
      </c>
      <c r="C1" s="1"/>
      <c r="D1" s="1"/>
      <c r="E1" s="1"/>
      <c r="F1" s="1"/>
      <c r="G1" s="1"/>
      <c r="H1" s="1"/>
    </row>
    <row r="2" spans="1:8" x14ac:dyDescent="0.25">
      <c r="A2" s="1"/>
      <c r="B2" s="18"/>
      <c r="C2" s="1"/>
      <c r="D2" s="1"/>
      <c r="E2" s="1"/>
      <c r="F2" s="1"/>
      <c r="G2" s="1"/>
      <c r="H2" s="1"/>
    </row>
    <row r="3" spans="1:8" x14ac:dyDescent="0.25">
      <c r="A3" s="2"/>
      <c r="B3" s="31"/>
      <c r="C3" s="32" t="s">
        <v>0</v>
      </c>
      <c r="D3" s="33" t="s">
        <v>1</v>
      </c>
      <c r="E3" s="33" t="s">
        <v>2</v>
      </c>
      <c r="F3" s="34" t="s">
        <v>3</v>
      </c>
      <c r="G3" s="33" t="s">
        <v>4</v>
      </c>
      <c r="H3" s="33" t="s">
        <v>5</v>
      </c>
    </row>
    <row r="4" spans="1:8" ht="27" customHeight="1" x14ac:dyDescent="0.25">
      <c r="A4" s="2"/>
      <c r="B4" s="35"/>
      <c r="C4" s="36"/>
      <c r="D4" s="37">
        <v>2016</v>
      </c>
      <c r="E4" s="38" t="s">
        <v>6</v>
      </c>
      <c r="F4" s="39" t="s">
        <v>7</v>
      </c>
      <c r="G4" s="40" t="s">
        <v>8</v>
      </c>
      <c r="H4" s="41"/>
    </row>
    <row r="5" spans="1:8" x14ac:dyDescent="0.25">
      <c r="A5" s="1"/>
      <c r="B5" s="26"/>
      <c r="C5" s="2"/>
      <c r="D5" s="14"/>
      <c r="E5" s="21"/>
      <c r="F5" s="14"/>
      <c r="G5" s="25"/>
      <c r="H5" s="8"/>
    </row>
    <row r="6" spans="1:8" x14ac:dyDescent="0.25">
      <c r="A6" s="1"/>
      <c r="B6" s="30" t="s">
        <v>9</v>
      </c>
      <c r="C6" s="2" t="s">
        <v>10</v>
      </c>
      <c r="D6" s="4">
        <v>1213000</v>
      </c>
      <c r="E6" s="21">
        <v>119481</v>
      </c>
      <c r="F6" s="4">
        <v>1093519</v>
      </c>
      <c r="G6" s="28">
        <v>1213000</v>
      </c>
      <c r="H6" s="6" t="s">
        <v>11</v>
      </c>
    </row>
    <row r="7" spans="1:8" x14ac:dyDescent="0.25">
      <c r="B7" s="11" t="s">
        <v>12</v>
      </c>
      <c r="C7" s="20" t="s">
        <v>13</v>
      </c>
      <c r="D7" s="4">
        <v>6593523</v>
      </c>
      <c r="E7" s="21">
        <v>6817789</v>
      </c>
      <c r="F7" s="4">
        <v>-224266</v>
      </c>
      <c r="G7" s="28">
        <v>6593523</v>
      </c>
      <c r="H7" s="6" t="s">
        <v>11</v>
      </c>
    </row>
    <row r="8" spans="1:8" x14ac:dyDescent="0.25">
      <c r="B8" s="11" t="s">
        <v>14</v>
      </c>
      <c r="C8" s="20" t="s">
        <v>15</v>
      </c>
      <c r="D8" s="4">
        <v>430000</v>
      </c>
      <c r="E8" s="21">
        <v>-29940.240000000002</v>
      </c>
      <c r="F8" s="4">
        <v>459940.24</v>
      </c>
      <c r="G8" s="28">
        <v>0</v>
      </c>
      <c r="H8" s="6" t="s">
        <v>16</v>
      </c>
    </row>
    <row r="9" spans="1:8" x14ac:dyDescent="0.25">
      <c r="B9" s="11" t="s">
        <v>17</v>
      </c>
      <c r="C9" s="20" t="s">
        <v>18</v>
      </c>
      <c r="D9" s="4">
        <v>0</v>
      </c>
      <c r="E9" s="21">
        <v>6495.18</v>
      </c>
      <c r="F9" s="4">
        <v>-6495.18</v>
      </c>
      <c r="G9" s="28">
        <v>6495</v>
      </c>
      <c r="H9" s="6" t="s">
        <v>11</v>
      </c>
    </row>
    <row r="10" spans="1:8" x14ac:dyDescent="0.25">
      <c r="B10" s="29" t="s">
        <v>19</v>
      </c>
      <c r="C10" s="20" t="s">
        <v>20</v>
      </c>
      <c r="D10" s="4">
        <v>433846</v>
      </c>
      <c r="E10" s="21">
        <v>0</v>
      </c>
      <c r="F10" s="4">
        <v>433846</v>
      </c>
      <c r="G10" s="28">
        <v>433846</v>
      </c>
      <c r="H10" s="6" t="s">
        <v>11</v>
      </c>
    </row>
    <row r="11" spans="1:8" x14ac:dyDescent="0.25">
      <c r="B11" s="29" t="s">
        <v>21</v>
      </c>
      <c r="C11" s="22" t="s">
        <v>22</v>
      </c>
      <c r="D11" s="4">
        <v>1300000</v>
      </c>
      <c r="E11" s="21">
        <v>8263.1</v>
      </c>
      <c r="F11" s="4">
        <v>1291736.8999999999</v>
      </c>
      <c r="G11" s="28">
        <v>1300000</v>
      </c>
      <c r="H11" s="6" t="s">
        <v>11</v>
      </c>
    </row>
    <row r="12" spans="1:8" x14ac:dyDescent="0.25">
      <c r="B12" s="29" t="s">
        <v>23</v>
      </c>
      <c r="C12" s="20" t="s">
        <v>24</v>
      </c>
      <c r="D12" s="4">
        <v>1235500</v>
      </c>
      <c r="E12" s="21">
        <v>35000</v>
      </c>
      <c r="F12" s="4">
        <v>1200500</v>
      </c>
      <c r="G12" s="28"/>
      <c r="H12" s="6" t="s">
        <v>25</v>
      </c>
    </row>
    <row r="13" spans="1:8" x14ac:dyDescent="0.25">
      <c r="B13" s="13" t="s">
        <v>26</v>
      </c>
      <c r="C13" s="22" t="s">
        <v>27</v>
      </c>
      <c r="D13" s="4">
        <v>457200</v>
      </c>
      <c r="E13" s="21">
        <v>0</v>
      </c>
      <c r="F13" s="4">
        <v>457200</v>
      </c>
      <c r="G13" s="28">
        <v>0</v>
      </c>
      <c r="H13" s="6" t="s">
        <v>28</v>
      </c>
    </row>
    <row r="14" spans="1:8" x14ac:dyDescent="0.25">
      <c r="B14" s="11" t="s">
        <v>29</v>
      </c>
      <c r="C14" s="20" t="s">
        <v>30</v>
      </c>
      <c r="D14" s="4">
        <v>437122</v>
      </c>
      <c r="E14" s="21">
        <v>376064</v>
      </c>
      <c r="F14" s="4">
        <v>61058</v>
      </c>
      <c r="G14" s="28">
        <v>437122</v>
      </c>
      <c r="H14" s="6" t="s">
        <v>11</v>
      </c>
    </row>
    <row r="15" spans="1:8" x14ac:dyDescent="0.25">
      <c r="B15" s="11" t="s">
        <v>31</v>
      </c>
      <c r="C15" s="20" t="s">
        <v>32</v>
      </c>
      <c r="D15" s="4">
        <v>198536</v>
      </c>
      <c r="E15" s="21">
        <v>204341.89</v>
      </c>
      <c r="F15" s="4">
        <v>-5805.890000000014</v>
      </c>
      <c r="G15" s="24">
        <v>204342</v>
      </c>
      <c r="H15" s="6" t="s">
        <v>11</v>
      </c>
    </row>
    <row r="16" spans="1:8" x14ac:dyDescent="0.25">
      <c r="B16" s="11" t="s">
        <v>33</v>
      </c>
      <c r="C16" s="20" t="s">
        <v>34</v>
      </c>
      <c r="D16" s="4">
        <v>532530</v>
      </c>
      <c r="E16" s="21">
        <v>0</v>
      </c>
      <c r="F16" s="4">
        <v>532530</v>
      </c>
      <c r="G16" s="24">
        <v>0</v>
      </c>
      <c r="H16" s="6" t="s">
        <v>35</v>
      </c>
    </row>
    <row r="17" spans="2:8" x14ac:dyDescent="0.25">
      <c r="B17" s="10" t="s">
        <v>36</v>
      </c>
      <c r="C17" s="20" t="s">
        <v>37</v>
      </c>
      <c r="D17" s="4">
        <v>282753</v>
      </c>
      <c r="E17" s="21">
        <v>162970</v>
      </c>
      <c r="F17" s="4">
        <v>119783</v>
      </c>
      <c r="G17" s="24">
        <v>282753</v>
      </c>
      <c r="H17" s="6" t="s">
        <v>11</v>
      </c>
    </row>
    <row r="18" spans="2:8" x14ac:dyDescent="0.25">
      <c r="B18" s="13" t="s">
        <v>38</v>
      </c>
      <c r="C18" s="22" t="s">
        <v>39</v>
      </c>
      <c r="D18" s="4">
        <v>1350000</v>
      </c>
      <c r="E18" s="21">
        <v>212456</v>
      </c>
      <c r="F18" s="4">
        <v>1137544</v>
      </c>
      <c r="G18" s="24">
        <v>1350000</v>
      </c>
      <c r="H18" s="6" t="s">
        <v>11</v>
      </c>
    </row>
    <row r="19" spans="2:8" x14ac:dyDescent="0.25">
      <c r="B19" s="12" t="s">
        <v>40</v>
      </c>
      <c r="C19" s="22" t="s">
        <v>41</v>
      </c>
      <c r="D19" s="4">
        <v>105000</v>
      </c>
      <c r="E19" s="21">
        <v>56889</v>
      </c>
      <c r="F19" s="4">
        <v>48111</v>
      </c>
      <c r="G19" s="24">
        <v>105000</v>
      </c>
      <c r="H19" s="6" t="s">
        <v>11</v>
      </c>
    </row>
    <row r="20" spans="2:8" x14ac:dyDescent="0.25">
      <c r="B20" s="11" t="s">
        <v>42</v>
      </c>
      <c r="C20" s="20" t="s">
        <v>43</v>
      </c>
      <c r="D20" s="3">
        <v>636334</v>
      </c>
      <c r="E20" s="21">
        <v>700006</v>
      </c>
      <c r="F20" s="3">
        <v>-63672</v>
      </c>
      <c r="G20" s="24">
        <v>636334</v>
      </c>
      <c r="H20" s="6" t="s">
        <v>44</v>
      </c>
    </row>
    <row r="21" spans="2:8" x14ac:dyDescent="0.25">
      <c r="B21" s="15"/>
      <c r="C21" s="23"/>
      <c r="D21" s="5"/>
      <c r="E21" s="5"/>
      <c r="F21" s="9"/>
      <c r="G21" s="19"/>
      <c r="H21" s="8"/>
    </row>
    <row r="22" spans="2:8" x14ac:dyDescent="0.25">
      <c r="B22" s="16"/>
      <c r="C22" s="27"/>
      <c r="D22" s="3">
        <f>SUM(D6:D20)</f>
        <v>15205344</v>
      </c>
      <c r="E22" s="3">
        <f t="shared" ref="E22:F22" si="0">SUM(E6:E20)</f>
        <v>8669814.9299999997</v>
      </c>
      <c r="F22" s="3">
        <f t="shared" si="0"/>
        <v>6535529.0700000003</v>
      </c>
      <c r="G22" s="3">
        <f>SUM(G6:G20)</f>
        <v>12562415</v>
      </c>
      <c r="H22" s="7"/>
    </row>
    <row r="23" spans="2:8" x14ac:dyDescent="0.25">
      <c r="B23" s="17"/>
      <c r="C23" s="2"/>
      <c r="D23" s="2"/>
      <c r="E23" s="2"/>
      <c r="F23" s="2"/>
    </row>
  </sheetData>
  <pageMargins left="0.7" right="0.7" top="0.75" bottom="0.75" header="0.3" footer="0.3"/>
  <pageSetup paperSize="9"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2016-09-14T06:00:00+00:00</MeetingStartDate>
    <EnclosureFileNumber xmlns="d08b57ff-b9b7-4581-975d-98f87b579a51">128229/16</EnclosureFileNumber>
    <AgendaId xmlns="d08b57ff-b9b7-4581-975d-98f87b579a51">5780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2267102</FusionId>
    <AgendaAccessLevelName xmlns="d08b57ff-b9b7-4581-975d-98f87b579a51">Åben</AgendaAccessLevelName>
    <UNC xmlns="d08b57ff-b9b7-4581-975d-98f87b579a51">2048343</UNC>
    <MeetingTitle xmlns="d08b57ff-b9b7-4581-975d-98f87b579a51">14-09-2016</MeetingTitle>
    <MeetingDateAndTime xmlns="d08b57ff-b9b7-4581-975d-98f87b579a51">14-09-2016 fra 08:00 - 12:00</MeetingDateAndTime>
    <MeetingEndDate xmlns="d08b57ff-b9b7-4581-975d-98f87b579a51">2016-09-14T10:00:00+00:00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4CDED0E7-EE94-426A-8CCD-3A437EF07938}"/>
</file>

<file path=customXml/itemProps2.xml><?xml version="1.0" encoding="utf-8"?>
<ds:datastoreItem xmlns:ds="http://schemas.openxmlformats.org/officeDocument/2006/customXml" ds:itemID="{CB3758F3-A0AF-4B05-9E7E-9E67E03C01B4}"/>
</file>

<file path=customXml/itemProps3.xml><?xml version="1.0" encoding="utf-8"?>
<ds:datastoreItem xmlns:ds="http://schemas.openxmlformats.org/officeDocument/2006/customXml" ds:itemID="{6ADEFC99-587D-409F-9462-2F207BE7C4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USS-14-09-2016 - Bilag 428.01 Anlæg pr 3182016 - Social og sundhedsudvalget</dc:title>
  <dc:creator>Inga Schmidt</dc:creator>
  <cp:lastModifiedBy>Thorkild Sloth Pedersen</cp:lastModifiedBy>
  <cp:lastPrinted>2016-09-14T05:54:26Z</cp:lastPrinted>
  <dcterms:created xsi:type="dcterms:W3CDTF">2016-09-02T09:02:32Z</dcterms:created>
  <dcterms:modified xsi:type="dcterms:W3CDTF">2016-09-14T05:54:27Z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